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cc-ws\Desktop\"/>
    </mc:Choice>
  </mc:AlternateContent>
  <bookViews>
    <workbookView xWindow="0" yWindow="0" windowWidth="21570" windowHeight="9405"/>
  </bookViews>
  <sheets>
    <sheet name="Abrechnung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H51" i="1" l="1"/>
  <c r="E34" i="1"/>
  <c r="G34" i="1" s="1"/>
  <c r="B34" i="1"/>
  <c r="D34" i="1" s="1"/>
  <c r="E33" i="1"/>
  <c r="G33" i="1" s="1"/>
  <c r="B33" i="1"/>
  <c r="D33" i="1" s="1"/>
  <c r="D19" i="1"/>
  <c r="C20" i="1"/>
  <c r="D20" i="1"/>
  <c r="H20" i="1" s="1"/>
  <c r="H24" i="1" s="1"/>
  <c r="D21" i="1"/>
  <c r="D22" i="1"/>
  <c r="E43" i="1"/>
  <c r="C23" i="1"/>
  <c r="F40" i="1"/>
  <c r="G40" i="1" s="1"/>
  <c r="C35" i="1"/>
  <c r="D35" i="1" s="1"/>
  <c r="F35" i="1"/>
  <c r="G35" i="1" s="1"/>
  <c r="D28" i="1"/>
  <c r="G28" i="1"/>
  <c r="H28" i="1" s="1"/>
  <c r="D29" i="1"/>
  <c r="G29" i="1"/>
  <c r="D12" i="1"/>
  <c r="G12" i="1"/>
  <c r="C13" i="1"/>
  <c r="D13" i="1" s="1"/>
  <c r="F13" i="1"/>
  <c r="G13" i="1" s="1"/>
  <c r="D14" i="1"/>
  <c r="G14" i="1"/>
  <c r="B39" i="1"/>
  <c r="G15" i="1"/>
  <c r="G19" i="1"/>
  <c r="F20" i="1"/>
  <c r="G20" i="1" s="1"/>
  <c r="F21" i="1"/>
  <c r="G21" i="1" s="1"/>
  <c r="G22" i="1"/>
  <c r="E45" i="1"/>
  <c r="F23" i="1"/>
  <c r="G23" i="1" s="1"/>
  <c r="G38" i="1"/>
  <c r="H38" i="1" s="1"/>
  <c r="G39" i="1"/>
  <c r="F43" i="1"/>
  <c r="E44" i="1"/>
  <c r="G44" i="1" s="1"/>
  <c r="H44" i="1" s="1"/>
  <c r="F44" i="1"/>
  <c r="F45" i="1"/>
  <c r="G49" i="1"/>
  <c r="H49" i="1" s="1"/>
  <c r="G50" i="1"/>
  <c r="H50" i="1" s="1"/>
  <c r="D40" i="1"/>
  <c r="D15" i="1"/>
  <c r="D23" i="1"/>
  <c r="H23" i="1" s="1"/>
  <c r="H15" i="1" l="1"/>
  <c r="H13" i="1"/>
  <c r="H22" i="1"/>
  <c r="H21" i="1"/>
  <c r="H19" i="1"/>
  <c r="H14" i="1"/>
  <c r="H12" i="1"/>
  <c r="G45" i="1"/>
  <c r="H45" i="1" s="1"/>
  <c r="D39" i="1"/>
  <c r="H39" i="1" s="1"/>
  <c r="H40" i="1"/>
  <c r="G43" i="1"/>
  <c r="H43" i="1" s="1"/>
  <c r="H46" i="1" s="1"/>
  <c r="H29" i="1"/>
  <c r="H30" i="1" s="1"/>
  <c r="H35" i="1"/>
  <c r="H33" i="1"/>
  <c r="H34" i="1"/>
  <c r="H16" i="1" l="1"/>
  <c r="H25" i="1" s="1"/>
  <c r="H41" i="1"/>
  <c r="H36" i="1"/>
  <c r="H53" i="1" l="1"/>
  <c r="H55" i="1" s="1"/>
</calcChain>
</file>

<file path=xl/sharedStrings.xml><?xml version="1.0" encoding="utf-8"?>
<sst xmlns="http://schemas.openxmlformats.org/spreadsheetml/2006/main" count="77" uniqueCount="54">
  <si>
    <t>Distanz</t>
  </si>
  <si>
    <t>Schusszahl</t>
  </si>
  <si>
    <t>Stichverkauf</t>
  </si>
  <si>
    <t>Anzahl</t>
  </si>
  <si>
    <t>Preis</t>
  </si>
  <si>
    <t>Total</t>
  </si>
  <si>
    <t>Einnahmen</t>
  </si>
  <si>
    <t>Gesamttotal</t>
  </si>
  <si>
    <t>Total aller Einnahmen</t>
  </si>
  <si>
    <t>Ausgaben</t>
  </si>
  <si>
    <t>Abzüge zu Lasten Organisator</t>
  </si>
  <si>
    <t>Fehlende oder defekte Kranzabzeichen</t>
  </si>
  <si>
    <t>Total Auszahlung an Organisator</t>
  </si>
  <si>
    <t>Entschädigung Organisation+Durchführung</t>
  </si>
  <si>
    <t>(Direkte Auszahlung)</t>
  </si>
  <si>
    <t>Anlass:</t>
  </si>
  <si>
    <t>Organisator:</t>
  </si>
  <si>
    <t xml:space="preserve">Total Entschädigungen </t>
  </si>
  <si>
    <t>300m</t>
  </si>
  <si>
    <t>Verschriebene Kranzkarten</t>
  </si>
  <si>
    <t>Fehlende Kranzkarten</t>
  </si>
  <si>
    <t>Feld A</t>
  </si>
  <si>
    <t>Fehlende Standblätter</t>
  </si>
  <si>
    <t>Verschriebene Standbläter</t>
  </si>
  <si>
    <t>Total Abzüge zulasten Organisator</t>
  </si>
  <si>
    <t>Material</t>
  </si>
  <si>
    <t>Kranzkarten</t>
  </si>
  <si>
    <t>Kranzabzeichen</t>
  </si>
  <si>
    <t>Kranzkarten / Kranzabzeichen</t>
  </si>
  <si>
    <t>Abgegebene an Schützen</t>
  </si>
  <si>
    <t>Rückschub</t>
  </si>
  <si>
    <t>Verschriebene</t>
  </si>
  <si>
    <t>Fehlende und defekte</t>
  </si>
  <si>
    <t>Übergabe</t>
  </si>
  <si>
    <t>Fehlende</t>
  </si>
  <si>
    <t>Total kostenpflichtige</t>
  </si>
  <si>
    <t>Übungskehrverkauf</t>
  </si>
  <si>
    <t>Entschädigung Übungskehr</t>
  </si>
  <si>
    <t>Total Auszeichnungen</t>
  </si>
  <si>
    <t>Programm</t>
  </si>
  <si>
    <t>Standblätter</t>
  </si>
  <si>
    <t>Übergebene</t>
  </si>
  <si>
    <t>Mun.-Entschädigung an Organisator Stiche</t>
  </si>
  <si>
    <t>Druck Ranglisten Versandbereitschaft</t>
  </si>
  <si>
    <t>Porto Versand Standblätter an BSV</t>
  </si>
  <si>
    <t>Kosten an AGSV/SSV Standblätter</t>
  </si>
  <si>
    <t xml:space="preserve">Total Standblätter </t>
  </si>
  <si>
    <t>An den BSV zu Überweisen</t>
  </si>
  <si>
    <t>IBAN lautet CH69 0076 1016 1260 3035 4</t>
  </si>
  <si>
    <t>Bezirksschützenverband, 5200 Brugg</t>
  </si>
  <si>
    <t>Feld D+E</t>
  </si>
  <si>
    <t>Einzelwettschiessen 300m 2018</t>
  </si>
  <si>
    <t>SG xxxx</t>
  </si>
  <si>
    <t>Überweisung an AGSV von Organisator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</si>
</sst>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"/>
    <numFmt numFmtId="165" formatCode="#,##0;[Red]#,##0"/>
    <numFmt numFmtId="166" formatCode="#,##0.000"/>
    <numFmt numFmtId="167" formatCode="#,##0.0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4" fontId="0" fillId="0" borderId="0" xfId="0" applyNumberFormat="1"/>
    <xf numFmtId="4" fontId="2" fillId="0" borderId="1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5" fontId="2" fillId="0" borderId="2" xfId="0" applyNumberFormat="1" applyFont="1" applyFill="1" applyBorder="1" applyAlignment="1" applyProtection="1">
      <alignment horizontal="right"/>
      <protection locked="0"/>
    </xf>
    <xf numFmtId="4" fontId="2" fillId="2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165" fontId="2" fillId="3" borderId="2" xfId="0" applyNumberFormat="1" applyFont="1" applyFill="1" applyBorder="1" applyAlignment="1" applyProtection="1">
      <alignment horizontal="right"/>
      <protection locked="0"/>
    </xf>
    <xf numFmtId="165" fontId="2" fillId="3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3" xfId="0" applyFont="1" applyFill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/>
    <xf numFmtId="4" fontId="2" fillId="0" borderId="6" xfId="0" applyNumberFormat="1" applyFont="1" applyFill="1" applyBorder="1"/>
    <xf numFmtId="0" fontId="1" fillId="0" borderId="7" xfId="0" applyFont="1" applyFill="1" applyBorder="1"/>
    <xf numFmtId="0" fontId="2" fillId="0" borderId="8" xfId="0" applyFont="1" applyFill="1" applyBorder="1"/>
    <xf numFmtId="0" fontId="1" fillId="0" borderId="9" xfId="0" applyFont="1" applyFill="1" applyBorder="1"/>
    <xf numFmtId="0" fontId="2" fillId="0" borderId="5" xfId="0" applyFont="1" applyFill="1" applyBorder="1"/>
    <xf numFmtId="0" fontId="2" fillId="0" borderId="10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vertical="center"/>
    </xf>
    <xf numFmtId="4" fontId="2" fillId="0" borderId="16" xfId="0" applyNumberFormat="1" applyFont="1" applyFill="1" applyBorder="1"/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18" xfId="0" applyNumberFormat="1" applyFont="1" applyFill="1" applyBorder="1"/>
    <xf numFmtId="4" fontId="1" fillId="0" borderId="18" xfId="0" applyNumberFormat="1" applyFont="1" applyFill="1" applyBorder="1"/>
    <xf numFmtId="4" fontId="1" fillId="0" borderId="2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0" fillId="0" borderId="0" xfId="0" applyNumberFormat="1" applyFill="1"/>
    <xf numFmtId="165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left" vertical="center"/>
    </xf>
    <xf numFmtId="4" fontId="2" fillId="0" borderId="33" xfId="0" applyNumberFormat="1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left"/>
    </xf>
    <xf numFmtId="165" fontId="1" fillId="0" borderId="0" xfId="0" applyNumberFormat="1" applyFont="1" applyAlignment="1" applyProtection="1">
      <alignment horizontal="left"/>
      <protection locked="0"/>
    </xf>
    <xf numFmtId="165" fontId="2" fillId="4" borderId="2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26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167" fontId="0" fillId="0" borderId="0" xfId="0" applyNumberFormat="1"/>
    <xf numFmtId="4" fontId="2" fillId="0" borderId="34" xfId="0" applyNumberFormat="1" applyFont="1" applyFill="1" applyBorder="1" applyAlignment="1" applyProtection="1">
      <alignment horizontal="right"/>
      <protection locked="0"/>
    </xf>
    <xf numFmtId="4" fontId="2" fillId="0" borderId="35" xfId="0" applyNumberFormat="1" applyFont="1" applyFill="1" applyBorder="1" applyAlignment="1" applyProtection="1">
      <alignment horizontal="right"/>
      <protection locked="0"/>
    </xf>
    <xf numFmtId="4" fontId="2" fillId="0" borderId="36" xfId="0" applyNumberFormat="1" applyFont="1" applyFill="1" applyBorder="1" applyAlignment="1" applyProtection="1">
      <alignment horizontal="right"/>
      <protection locked="0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2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59</xdr:row>
          <xdr:rowOff>0</xdr:rowOff>
        </xdr:from>
        <xdr:to>
          <xdr:col>0</xdr:col>
          <xdr:colOff>0</xdr:colOff>
          <xdr:row>60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3"/>
  <sheetViews>
    <sheetView showGridLines="0" tabSelected="1" topLeftCell="A37" zoomScale="130" zoomScaleNormal="130" workbookViewId="0">
      <selection activeCell="H48" sqref="H48"/>
    </sheetView>
  </sheetViews>
  <sheetFormatPr baseColWidth="10" defaultRowHeight="12.75" x14ac:dyDescent="0.2"/>
  <cols>
    <col min="1" max="1" width="44.85546875" customWidth="1"/>
    <col min="2" max="2" width="7.42578125" style="10" customWidth="1"/>
    <col min="3" max="3" width="7.42578125" style="11" customWidth="1"/>
    <col min="4" max="4" width="9.85546875" style="11" customWidth="1"/>
    <col min="5" max="5" width="8.140625" style="10" bestFit="1" customWidth="1"/>
    <col min="6" max="6" width="10" style="11" customWidth="1"/>
    <col min="7" max="7" width="10.85546875" style="11" customWidth="1"/>
    <col min="8" max="8" width="14.28515625" style="8" customWidth="1"/>
    <col min="14" max="14" width="14.42578125" customWidth="1"/>
  </cols>
  <sheetData>
    <row r="1" spans="1:14" ht="12.75" customHeight="1" x14ac:dyDescent="0.2">
      <c r="H1" s="80"/>
    </row>
    <row r="2" spans="1:14" ht="18" customHeight="1" x14ac:dyDescent="0.25">
      <c r="A2" s="20" t="s">
        <v>15</v>
      </c>
      <c r="B2" s="19" t="s">
        <v>51</v>
      </c>
      <c r="C2" s="21"/>
      <c r="D2" s="21"/>
      <c r="E2" s="22"/>
      <c r="I2" s="5"/>
      <c r="J2" s="5"/>
      <c r="K2" s="5"/>
      <c r="L2" s="5"/>
      <c r="M2" s="5"/>
      <c r="N2" s="4"/>
    </row>
    <row r="3" spans="1:14" ht="15" customHeight="1" x14ac:dyDescent="0.2">
      <c r="A3" s="20"/>
      <c r="B3" s="22"/>
      <c r="C3" s="21"/>
      <c r="D3" s="21"/>
      <c r="E3" s="22"/>
      <c r="F3" s="21"/>
      <c r="G3" s="20"/>
      <c r="H3" s="21"/>
      <c r="I3" s="5"/>
      <c r="J3" s="5"/>
      <c r="K3" s="5"/>
      <c r="L3" s="5"/>
      <c r="M3" s="5"/>
      <c r="N3" s="5"/>
    </row>
    <row r="4" spans="1:14" ht="18.75" customHeight="1" x14ac:dyDescent="0.25">
      <c r="A4" s="20" t="s">
        <v>16</v>
      </c>
      <c r="B4" s="72" t="s">
        <v>52</v>
      </c>
      <c r="C4" s="21"/>
      <c r="D4" s="71"/>
      <c r="E4" s="22"/>
      <c r="F4" s="21"/>
      <c r="G4" s="21"/>
      <c r="H4" s="21"/>
      <c r="I4" s="5"/>
      <c r="J4" s="5"/>
      <c r="K4" s="5"/>
      <c r="L4" s="5"/>
      <c r="M4" s="5"/>
      <c r="N4" s="5"/>
    </row>
    <row r="5" spans="1:14" ht="28.5" customHeight="1" thickBot="1" x14ac:dyDescent="0.25">
      <c r="A5" s="20"/>
      <c r="B5" s="22"/>
      <c r="C5" s="21"/>
      <c r="D5" s="21"/>
      <c r="E5" s="22"/>
      <c r="F5" s="21"/>
      <c r="G5" s="21"/>
      <c r="H5" s="21"/>
      <c r="I5" s="5"/>
      <c r="J5" s="5"/>
      <c r="K5" s="5"/>
      <c r="L5" s="5"/>
      <c r="M5" s="5"/>
    </row>
    <row r="6" spans="1:14" ht="15.75" x14ac:dyDescent="0.25">
      <c r="A6" s="23" t="s">
        <v>39</v>
      </c>
      <c r="B6" s="84" t="s">
        <v>21</v>
      </c>
      <c r="C6" s="85"/>
      <c r="D6" s="86"/>
      <c r="E6" s="84" t="s">
        <v>50</v>
      </c>
      <c r="F6" s="85"/>
      <c r="G6" s="86"/>
      <c r="H6" s="24" t="s">
        <v>7</v>
      </c>
    </row>
    <row r="7" spans="1:14" ht="15.75" x14ac:dyDescent="0.25">
      <c r="A7" s="25" t="s">
        <v>0</v>
      </c>
      <c r="B7" s="87" t="s">
        <v>18</v>
      </c>
      <c r="C7" s="88"/>
      <c r="D7" s="89"/>
      <c r="E7" s="87" t="s">
        <v>18</v>
      </c>
      <c r="F7" s="88"/>
      <c r="G7" s="89"/>
      <c r="H7" s="26"/>
    </row>
    <row r="8" spans="1:14" ht="15.75" x14ac:dyDescent="0.25">
      <c r="A8" s="27" t="s">
        <v>1</v>
      </c>
      <c r="B8" s="90">
        <v>24</v>
      </c>
      <c r="C8" s="91"/>
      <c r="D8" s="92"/>
      <c r="E8" s="90">
        <v>19</v>
      </c>
      <c r="F8" s="91"/>
      <c r="G8" s="92"/>
      <c r="H8" s="35"/>
    </row>
    <row r="9" spans="1:14" ht="12" customHeight="1" x14ac:dyDescent="0.2">
      <c r="A9" s="28"/>
      <c r="B9" s="52"/>
      <c r="C9" s="53"/>
      <c r="D9" s="53"/>
      <c r="E9" s="52"/>
      <c r="F9" s="53"/>
      <c r="G9" s="53"/>
      <c r="H9" s="36"/>
    </row>
    <row r="10" spans="1:14" ht="15.75" x14ac:dyDescent="0.25">
      <c r="A10" s="29" t="s">
        <v>25</v>
      </c>
      <c r="B10" s="54" t="s">
        <v>3</v>
      </c>
      <c r="C10" s="55" t="s">
        <v>4</v>
      </c>
      <c r="D10" s="56" t="s">
        <v>5</v>
      </c>
      <c r="E10" s="54" t="s">
        <v>3</v>
      </c>
      <c r="F10" s="55" t="s">
        <v>4</v>
      </c>
      <c r="G10" s="56" t="s">
        <v>5</v>
      </c>
      <c r="H10" s="37" t="s">
        <v>7</v>
      </c>
    </row>
    <row r="11" spans="1:14" ht="15.75" x14ac:dyDescent="0.25">
      <c r="A11" s="29" t="s">
        <v>40</v>
      </c>
      <c r="B11" s="54"/>
      <c r="C11" s="55"/>
      <c r="D11" s="56"/>
      <c r="E11" s="54"/>
      <c r="F11" s="55"/>
      <c r="G11" s="56"/>
      <c r="H11" s="38"/>
    </row>
    <row r="12" spans="1:14" ht="15" x14ac:dyDescent="0.2">
      <c r="A12" s="30" t="s">
        <v>33</v>
      </c>
      <c r="B12" s="15"/>
      <c r="C12" s="13">
        <v>7.5</v>
      </c>
      <c r="D12" s="57">
        <f>B12*C12</f>
        <v>0</v>
      </c>
      <c r="E12" s="15">
        <v>0</v>
      </c>
      <c r="F12" s="13">
        <v>7.5</v>
      </c>
      <c r="G12" s="57">
        <f>E12*F12</f>
        <v>0</v>
      </c>
      <c r="H12" s="39">
        <f>D12+G12</f>
        <v>0</v>
      </c>
    </row>
    <row r="13" spans="1:14" ht="15" x14ac:dyDescent="0.2">
      <c r="A13" s="30" t="s">
        <v>30</v>
      </c>
      <c r="B13" s="15"/>
      <c r="C13" s="18">
        <f>C12</f>
        <v>7.5</v>
      </c>
      <c r="D13" s="57">
        <f>B13*C13</f>
        <v>0</v>
      </c>
      <c r="E13" s="15">
        <v>0</v>
      </c>
      <c r="F13" s="18">
        <f>F12</f>
        <v>7.5</v>
      </c>
      <c r="G13" s="57">
        <f>E13*F13</f>
        <v>0</v>
      </c>
      <c r="H13" s="39">
        <f t="shared" ref="H13:H15" si="0">D13+G13</f>
        <v>0</v>
      </c>
    </row>
    <row r="14" spans="1:14" ht="15" x14ac:dyDescent="0.2">
      <c r="A14" s="30" t="s">
        <v>31</v>
      </c>
      <c r="B14" s="15">
        <v>0</v>
      </c>
      <c r="C14" s="13">
        <v>0.5</v>
      </c>
      <c r="D14" s="57">
        <f>B14*C14</f>
        <v>0</v>
      </c>
      <c r="E14" s="15">
        <v>0</v>
      </c>
      <c r="F14" s="13">
        <v>0.5</v>
      </c>
      <c r="G14" s="57">
        <f t="shared" ref="G14:G23" si="1">E14*F14</f>
        <v>0</v>
      </c>
      <c r="H14" s="39">
        <f t="shared" si="0"/>
        <v>0</v>
      </c>
    </row>
    <row r="15" spans="1:14" ht="15" x14ac:dyDescent="0.2">
      <c r="A15" s="30" t="s">
        <v>34</v>
      </c>
      <c r="B15" s="12">
        <v>0</v>
      </c>
      <c r="C15" s="18">
        <v>6.5</v>
      </c>
      <c r="D15" s="57">
        <f>B15*C15</f>
        <v>0</v>
      </c>
      <c r="E15" s="12">
        <v>0</v>
      </c>
      <c r="F15" s="18">
        <v>6.5</v>
      </c>
      <c r="G15" s="57">
        <f t="shared" si="1"/>
        <v>0</v>
      </c>
      <c r="H15" s="39">
        <f t="shared" si="0"/>
        <v>0</v>
      </c>
    </row>
    <row r="16" spans="1:14" ht="15.75" x14ac:dyDescent="0.25">
      <c r="A16" s="31" t="s">
        <v>35</v>
      </c>
      <c r="B16" s="12"/>
      <c r="C16" s="18"/>
      <c r="D16" s="57"/>
      <c r="E16" s="12"/>
      <c r="F16" s="18"/>
      <c r="G16" s="57"/>
      <c r="H16" s="40">
        <f>SUM(H12-H13+H14+H15)</f>
        <v>0</v>
      </c>
    </row>
    <row r="17" spans="1:8" ht="6" customHeight="1" x14ac:dyDescent="0.2">
      <c r="A17" s="30"/>
      <c r="B17" s="17"/>
      <c r="C17" s="62"/>
      <c r="D17" s="57"/>
      <c r="E17" s="12"/>
      <c r="F17" s="18"/>
      <c r="G17" s="57"/>
      <c r="H17" s="39"/>
    </row>
    <row r="18" spans="1:8" ht="15.75" x14ac:dyDescent="0.25">
      <c r="A18" s="25" t="s">
        <v>28</v>
      </c>
      <c r="B18" s="81" t="s">
        <v>26</v>
      </c>
      <c r="C18" s="82"/>
      <c r="D18" s="83"/>
      <c r="E18" s="81" t="s">
        <v>27</v>
      </c>
      <c r="F18" s="82"/>
      <c r="G18" s="83"/>
      <c r="H18" s="39"/>
    </row>
    <row r="19" spans="1:8" ht="15" x14ac:dyDescent="0.2">
      <c r="A19" s="30" t="s">
        <v>41</v>
      </c>
      <c r="B19" s="15">
        <v>0</v>
      </c>
      <c r="C19" s="13">
        <v>6</v>
      </c>
      <c r="D19" s="57">
        <f>B19*C19</f>
        <v>0</v>
      </c>
      <c r="E19" s="15">
        <v>0</v>
      </c>
      <c r="F19" s="13">
        <v>9</v>
      </c>
      <c r="G19" s="57">
        <f t="shared" si="1"/>
        <v>0</v>
      </c>
      <c r="H19" s="39">
        <f>D19+G19</f>
        <v>0</v>
      </c>
    </row>
    <row r="20" spans="1:8" ht="15" x14ac:dyDescent="0.2">
      <c r="A20" s="30" t="s">
        <v>29</v>
      </c>
      <c r="B20" s="15">
        <v>0</v>
      </c>
      <c r="C20" s="18">
        <f>C19</f>
        <v>6</v>
      </c>
      <c r="D20" s="57">
        <f>B20*C20</f>
        <v>0</v>
      </c>
      <c r="E20" s="15">
        <v>0</v>
      </c>
      <c r="F20" s="18">
        <f>F19</f>
        <v>9</v>
      </c>
      <c r="G20" s="57">
        <f t="shared" si="1"/>
        <v>0</v>
      </c>
      <c r="H20" s="39">
        <f t="shared" ref="H20:H23" si="2">D20+G20</f>
        <v>0</v>
      </c>
    </row>
    <row r="21" spans="1:8" ht="15" x14ac:dyDescent="0.2">
      <c r="A21" s="30" t="s">
        <v>30</v>
      </c>
      <c r="B21" s="15">
        <v>0</v>
      </c>
      <c r="C21" s="18">
        <f>C19</f>
        <v>6</v>
      </c>
      <c r="D21" s="57">
        <f>B21*C21</f>
        <v>0</v>
      </c>
      <c r="E21" s="15">
        <v>0</v>
      </c>
      <c r="F21" s="18">
        <f>F19</f>
        <v>9</v>
      </c>
      <c r="G21" s="57">
        <f t="shared" si="1"/>
        <v>0</v>
      </c>
      <c r="H21" s="39">
        <f t="shared" si="2"/>
        <v>0</v>
      </c>
    </row>
    <row r="22" spans="1:8" ht="15" x14ac:dyDescent="0.2">
      <c r="A22" s="30" t="s">
        <v>31</v>
      </c>
      <c r="B22" s="15">
        <v>0</v>
      </c>
      <c r="C22" s="13">
        <v>1</v>
      </c>
      <c r="D22" s="57">
        <f>B22*C22</f>
        <v>0</v>
      </c>
      <c r="E22" s="12">
        <v>0</v>
      </c>
      <c r="F22" s="18">
        <v>0</v>
      </c>
      <c r="G22" s="57">
        <f t="shared" si="1"/>
        <v>0</v>
      </c>
      <c r="H22" s="39">
        <f t="shared" si="2"/>
        <v>0</v>
      </c>
    </row>
    <row r="23" spans="1:8" ht="15" x14ac:dyDescent="0.2">
      <c r="A23" s="30" t="s">
        <v>32</v>
      </c>
      <c r="B23" s="12">
        <v>0</v>
      </c>
      <c r="C23" s="18">
        <f>C19</f>
        <v>6</v>
      </c>
      <c r="D23" s="57">
        <f>B23*C23</f>
        <v>0</v>
      </c>
      <c r="E23" s="12">
        <v>0</v>
      </c>
      <c r="F23" s="18">
        <f>F19</f>
        <v>9</v>
      </c>
      <c r="G23" s="57">
        <f t="shared" si="1"/>
        <v>0</v>
      </c>
      <c r="H23" s="39">
        <f t="shared" si="2"/>
        <v>0</v>
      </c>
    </row>
    <row r="24" spans="1:8" ht="15.75" x14ac:dyDescent="0.25">
      <c r="A24" s="31" t="s">
        <v>35</v>
      </c>
      <c r="B24" s="17"/>
      <c r="C24" s="18"/>
      <c r="D24" s="57"/>
      <c r="E24" s="17"/>
      <c r="F24" s="18"/>
      <c r="G24" s="57"/>
      <c r="H24" s="40">
        <f>SUM(H20)</f>
        <v>0</v>
      </c>
    </row>
    <row r="25" spans="1:8" ht="22.5" customHeight="1" x14ac:dyDescent="0.2">
      <c r="A25" s="32" t="s">
        <v>35</v>
      </c>
      <c r="B25" s="63"/>
      <c r="C25" s="64"/>
      <c r="D25" s="58"/>
      <c r="E25" s="63"/>
      <c r="F25" s="64"/>
      <c r="G25" s="58"/>
      <c r="H25" s="41">
        <f>H16+H24</f>
        <v>0</v>
      </c>
    </row>
    <row r="26" spans="1:8" ht="6" customHeight="1" x14ac:dyDescent="0.2">
      <c r="A26" s="28"/>
      <c r="B26" s="52"/>
      <c r="C26" s="53"/>
      <c r="D26" s="53"/>
      <c r="E26" s="52"/>
      <c r="F26" s="53"/>
      <c r="G26" s="53"/>
      <c r="H26" s="42"/>
    </row>
    <row r="27" spans="1:8" ht="15.75" x14ac:dyDescent="0.25">
      <c r="A27" s="29" t="s">
        <v>6</v>
      </c>
      <c r="B27" s="54" t="s">
        <v>3</v>
      </c>
      <c r="C27" s="55" t="s">
        <v>4</v>
      </c>
      <c r="D27" s="56" t="s">
        <v>5</v>
      </c>
      <c r="E27" s="54" t="s">
        <v>3</v>
      </c>
      <c r="F27" s="55" t="s">
        <v>4</v>
      </c>
      <c r="G27" s="56" t="s">
        <v>5</v>
      </c>
      <c r="H27" s="43" t="s">
        <v>7</v>
      </c>
    </row>
    <row r="28" spans="1:8" ht="15" x14ac:dyDescent="0.2">
      <c r="A28" s="30" t="s">
        <v>2</v>
      </c>
      <c r="B28" s="15">
        <v>0</v>
      </c>
      <c r="C28" s="13">
        <v>25.5</v>
      </c>
      <c r="D28" s="57">
        <f>B28*C28</f>
        <v>0</v>
      </c>
      <c r="E28" s="15">
        <v>0</v>
      </c>
      <c r="F28" s="13">
        <v>23.5</v>
      </c>
      <c r="G28" s="57">
        <f>E28*F28</f>
        <v>0</v>
      </c>
      <c r="H28" s="39">
        <f>D28+G28</f>
        <v>0</v>
      </c>
    </row>
    <row r="29" spans="1:8" ht="15" x14ac:dyDescent="0.2">
      <c r="A29" s="30" t="s">
        <v>36</v>
      </c>
      <c r="B29" s="16">
        <v>0</v>
      </c>
      <c r="C29" s="13">
        <v>2.5</v>
      </c>
      <c r="D29" s="57">
        <f>B29*C29</f>
        <v>0</v>
      </c>
      <c r="E29" s="16">
        <v>0</v>
      </c>
      <c r="F29" s="13">
        <v>2.5</v>
      </c>
      <c r="G29" s="57">
        <f>E29*F29</f>
        <v>0</v>
      </c>
      <c r="H29" s="39">
        <f>D29+G29</f>
        <v>0</v>
      </c>
    </row>
    <row r="30" spans="1:8" ht="22.5" customHeight="1" x14ac:dyDescent="0.2">
      <c r="A30" s="32" t="s">
        <v>8</v>
      </c>
      <c r="B30" s="63"/>
      <c r="C30" s="64"/>
      <c r="D30" s="58"/>
      <c r="E30" s="63"/>
      <c r="F30" s="64"/>
      <c r="G30" s="58"/>
      <c r="H30" s="41">
        <f>SUM(H28:H29)</f>
        <v>0</v>
      </c>
    </row>
    <row r="31" spans="1:8" ht="6" customHeight="1" x14ac:dyDescent="0.2">
      <c r="A31" s="28"/>
      <c r="B31" s="52"/>
      <c r="C31" s="53"/>
      <c r="D31" s="53"/>
      <c r="E31" s="52"/>
      <c r="F31" s="53"/>
      <c r="G31" s="53"/>
      <c r="H31" s="42"/>
    </row>
    <row r="32" spans="1:8" ht="15.75" x14ac:dyDescent="0.25">
      <c r="A32" s="29" t="s">
        <v>9</v>
      </c>
      <c r="B32" s="54" t="s">
        <v>3</v>
      </c>
      <c r="C32" s="55" t="s">
        <v>4</v>
      </c>
      <c r="D32" s="56" t="s">
        <v>5</v>
      </c>
      <c r="E32" s="54" t="s">
        <v>3</v>
      </c>
      <c r="F32" s="55" t="s">
        <v>4</v>
      </c>
      <c r="G32" s="56" t="s">
        <v>5</v>
      </c>
      <c r="H32" s="43" t="s">
        <v>7</v>
      </c>
    </row>
    <row r="33" spans="1:8" ht="15" x14ac:dyDescent="0.2">
      <c r="A33" s="30" t="s">
        <v>13</v>
      </c>
      <c r="B33" s="17">
        <f>B28</f>
        <v>0</v>
      </c>
      <c r="C33" s="13">
        <v>5.5</v>
      </c>
      <c r="D33" s="57">
        <f>B33*C33</f>
        <v>0</v>
      </c>
      <c r="E33" s="17">
        <f>E28</f>
        <v>0</v>
      </c>
      <c r="F33" s="13">
        <v>5.5</v>
      </c>
      <c r="G33" s="57">
        <f>E33*F33</f>
        <v>0</v>
      </c>
      <c r="H33" s="44">
        <f>D33+G33</f>
        <v>0</v>
      </c>
    </row>
    <row r="34" spans="1:8" ht="15" x14ac:dyDescent="0.2">
      <c r="A34" s="30" t="s">
        <v>42</v>
      </c>
      <c r="B34" s="17">
        <f>24*B28</f>
        <v>0</v>
      </c>
      <c r="C34" s="18">
        <v>0.35</v>
      </c>
      <c r="D34" s="57">
        <f>B34*C34</f>
        <v>0</v>
      </c>
      <c r="E34" s="17">
        <f>E8*E28</f>
        <v>0</v>
      </c>
      <c r="F34" s="18">
        <v>0.35</v>
      </c>
      <c r="G34" s="57">
        <f>E34*F34</f>
        <v>0</v>
      </c>
      <c r="H34" s="44">
        <f>D34+G34</f>
        <v>0</v>
      </c>
    </row>
    <row r="35" spans="1:8" ht="15" x14ac:dyDescent="0.2">
      <c r="A35" s="30" t="s">
        <v>37</v>
      </c>
      <c r="B35" s="17">
        <v>0</v>
      </c>
      <c r="C35" s="18">
        <f>C29</f>
        <v>2.5</v>
      </c>
      <c r="D35" s="57">
        <f>B35*C35</f>
        <v>0</v>
      </c>
      <c r="E35" s="17">
        <v>0</v>
      </c>
      <c r="F35" s="18">
        <f>F29</f>
        <v>2.5</v>
      </c>
      <c r="G35" s="57">
        <f>E35*F35</f>
        <v>0</v>
      </c>
      <c r="H35" s="44">
        <f>D35+G35</f>
        <v>0</v>
      </c>
    </row>
    <row r="36" spans="1:8" ht="15.75" x14ac:dyDescent="0.25">
      <c r="A36" s="30" t="s">
        <v>17</v>
      </c>
      <c r="B36" s="17"/>
      <c r="C36" s="18"/>
      <c r="D36" s="57"/>
      <c r="E36" s="17"/>
      <c r="F36" s="18"/>
      <c r="G36" s="57"/>
      <c r="H36" s="45">
        <f>SUM(H33:H35)</f>
        <v>0</v>
      </c>
    </row>
    <row r="37" spans="1:8" ht="6" customHeight="1" x14ac:dyDescent="0.25">
      <c r="A37" s="30"/>
      <c r="B37" s="17"/>
      <c r="C37" s="18"/>
      <c r="D37" s="57"/>
      <c r="E37" s="17"/>
      <c r="F37" s="18"/>
      <c r="G37" s="57"/>
      <c r="H37" s="45"/>
    </row>
    <row r="38" spans="1:8" ht="15" x14ac:dyDescent="0.2">
      <c r="A38" s="30" t="s">
        <v>10</v>
      </c>
      <c r="B38" s="17"/>
      <c r="C38" s="18"/>
      <c r="D38" s="57"/>
      <c r="E38" s="16">
        <v>0</v>
      </c>
      <c r="F38" s="14">
        <v>0</v>
      </c>
      <c r="G38" s="57">
        <f t="shared" ref="G38:G50" si="3">E38*F38</f>
        <v>0</v>
      </c>
      <c r="H38" s="46">
        <f>G38</f>
        <v>0</v>
      </c>
    </row>
    <row r="39" spans="1:8" ht="15" x14ac:dyDescent="0.2">
      <c r="A39" s="30" t="s">
        <v>22</v>
      </c>
      <c r="B39" s="17">
        <f>B15</f>
        <v>0</v>
      </c>
      <c r="C39" s="18">
        <v>6.5</v>
      </c>
      <c r="D39" s="57">
        <f>B39*C39</f>
        <v>0</v>
      </c>
      <c r="E39" s="17">
        <v>0</v>
      </c>
      <c r="F39" s="18">
        <v>6.5</v>
      </c>
      <c r="G39" s="57">
        <f t="shared" si="3"/>
        <v>0</v>
      </c>
      <c r="H39" s="44">
        <f>D39+G39</f>
        <v>0</v>
      </c>
    </row>
    <row r="40" spans="1:8" ht="15" x14ac:dyDescent="0.2">
      <c r="A40" s="30" t="s">
        <v>23</v>
      </c>
      <c r="B40" s="17">
        <v>0</v>
      </c>
      <c r="C40" s="18">
        <v>0.5</v>
      </c>
      <c r="D40" s="57">
        <f>B40*C40</f>
        <v>0</v>
      </c>
      <c r="E40" s="17">
        <v>0</v>
      </c>
      <c r="F40" s="18">
        <f>F14</f>
        <v>0.5</v>
      </c>
      <c r="G40" s="57">
        <f t="shared" si="3"/>
        <v>0</v>
      </c>
      <c r="H40" s="44">
        <f>D40+G40</f>
        <v>0</v>
      </c>
    </row>
    <row r="41" spans="1:8" ht="15.75" x14ac:dyDescent="0.25">
      <c r="A41" s="30" t="s">
        <v>46</v>
      </c>
      <c r="B41" s="17"/>
      <c r="C41" s="18"/>
      <c r="D41" s="57"/>
      <c r="E41" s="17"/>
      <c r="F41" s="18"/>
      <c r="G41" s="57"/>
      <c r="H41" s="45">
        <f>SUM(H38:H40)</f>
        <v>0</v>
      </c>
    </row>
    <row r="42" spans="1:8" ht="6" customHeight="1" x14ac:dyDescent="0.2">
      <c r="A42" s="30"/>
      <c r="B42" s="17"/>
      <c r="C42" s="18"/>
      <c r="D42" s="57"/>
      <c r="E42" s="17"/>
      <c r="F42" s="18"/>
      <c r="G42" s="57"/>
      <c r="H42" s="44"/>
    </row>
    <row r="43" spans="1:8" ht="15" x14ac:dyDescent="0.2">
      <c r="A43" s="30" t="s">
        <v>20</v>
      </c>
      <c r="B43" s="17"/>
      <c r="C43" s="18"/>
      <c r="D43" s="57"/>
      <c r="E43" s="12">
        <f>B23</f>
        <v>0</v>
      </c>
      <c r="F43" s="18">
        <f>C19</f>
        <v>6</v>
      </c>
      <c r="G43" s="57">
        <f t="shared" si="3"/>
        <v>0</v>
      </c>
      <c r="H43" s="47">
        <f t="shared" ref="H43:H50" si="4">G43</f>
        <v>0</v>
      </c>
    </row>
    <row r="44" spans="1:8" ht="15" x14ac:dyDescent="0.2">
      <c r="A44" s="30" t="s">
        <v>19</v>
      </c>
      <c r="B44" s="17"/>
      <c r="C44" s="18"/>
      <c r="D44" s="57"/>
      <c r="E44" s="12">
        <f>B22</f>
        <v>0</v>
      </c>
      <c r="F44" s="18">
        <f>C22</f>
        <v>1</v>
      </c>
      <c r="G44" s="57">
        <f t="shared" si="3"/>
        <v>0</v>
      </c>
      <c r="H44" s="47">
        <f t="shared" si="4"/>
        <v>0</v>
      </c>
    </row>
    <row r="45" spans="1:8" ht="15" x14ac:dyDescent="0.2">
      <c r="A45" s="30" t="s">
        <v>11</v>
      </c>
      <c r="B45" s="17"/>
      <c r="C45" s="18"/>
      <c r="D45" s="57"/>
      <c r="E45" s="12">
        <f>E23</f>
        <v>0</v>
      </c>
      <c r="F45" s="18">
        <f>F19</f>
        <v>9</v>
      </c>
      <c r="G45" s="57">
        <f t="shared" si="3"/>
        <v>0</v>
      </c>
      <c r="H45" s="47">
        <f t="shared" si="4"/>
        <v>0</v>
      </c>
    </row>
    <row r="46" spans="1:8" ht="15.75" x14ac:dyDescent="0.25">
      <c r="A46" s="30" t="s">
        <v>38</v>
      </c>
      <c r="B46" s="17"/>
      <c r="C46" s="18"/>
      <c r="D46" s="57"/>
      <c r="E46" s="12"/>
      <c r="F46" s="18"/>
      <c r="G46" s="57"/>
      <c r="H46" s="48">
        <f>SUM(H43:H45)</f>
        <v>0</v>
      </c>
    </row>
    <row r="47" spans="1:8" ht="6" customHeight="1" x14ac:dyDescent="0.2">
      <c r="A47" s="30"/>
      <c r="B47" s="17"/>
      <c r="C47" s="18"/>
      <c r="D47" s="57"/>
      <c r="E47" s="12"/>
      <c r="F47" s="18"/>
      <c r="G47" s="57"/>
      <c r="H47" s="47"/>
    </row>
    <row r="48" spans="1:8" ht="15" x14ac:dyDescent="0.2">
      <c r="A48" s="30" t="s">
        <v>45</v>
      </c>
      <c r="B48" s="17"/>
      <c r="C48" s="18"/>
      <c r="D48" s="57"/>
      <c r="E48" s="12"/>
      <c r="F48" s="18"/>
      <c r="G48" s="57"/>
      <c r="H48" s="47">
        <v>0</v>
      </c>
    </row>
    <row r="49" spans="1:11" ht="15" x14ac:dyDescent="0.2">
      <c r="A49" s="30" t="s">
        <v>43</v>
      </c>
      <c r="B49" s="17"/>
      <c r="C49" s="18"/>
      <c r="D49" s="57"/>
      <c r="E49" s="15"/>
      <c r="F49" s="14">
        <v>50</v>
      </c>
      <c r="G49" s="57">
        <f t="shared" si="3"/>
        <v>0</v>
      </c>
      <c r="H49" s="47">
        <f t="shared" si="4"/>
        <v>0</v>
      </c>
    </row>
    <row r="50" spans="1:11" ht="15" x14ac:dyDescent="0.2">
      <c r="A50" s="30" t="s">
        <v>44</v>
      </c>
      <c r="B50" s="17"/>
      <c r="C50" s="18"/>
      <c r="D50" s="57"/>
      <c r="E50" s="15">
        <v>0</v>
      </c>
      <c r="F50" s="14">
        <v>0</v>
      </c>
      <c r="G50" s="57">
        <f t="shared" si="3"/>
        <v>0</v>
      </c>
      <c r="H50" s="47">
        <f t="shared" si="4"/>
        <v>0</v>
      </c>
    </row>
    <row r="51" spans="1:11" ht="15" x14ac:dyDescent="0.2">
      <c r="A51" s="30" t="s">
        <v>53</v>
      </c>
      <c r="B51" s="17"/>
      <c r="C51" s="18"/>
      <c r="D51" s="57"/>
      <c r="E51" s="73"/>
      <c r="F51" s="74"/>
      <c r="G51" s="75"/>
      <c r="H51" s="47">
        <f>H48</f>
        <v>0</v>
      </c>
    </row>
    <row r="52" spans="1:11" ht="15.75" x14ac:dyDescent="0.25">
      <c r="A52" s="31" t="s">
        <v>24</v>
      </c>
      <c r="B52" s="17"/>
      <c r="C52" s="18"/>
      <c r="D52" s="57"/>
      <c r="E52" s="12"/>
      <c r="F52" s="9"/>
      <c r="G52" s="57"/>
      <c r="H52" s="48"/>
      <c r="K52" s="8"/>
    </row>
    <row r="53" spans="1:11" s="2" customFormat="1" ht="22.5" customHeight="1" x14ac:dyDescent="0.2">
      <c r="A53" s="33" t="s">
        <v>12</v>
      </c>
      <c r="B53" s="69" t="s">
        <v>14</v>
      </c>
      <c r="C53" s="70"/>
      <c r="D53" s="59"/>
      <c r="E53" s="66"/>
      <c r="F53" s="67"/>
      <c r="G53" s="65"/>
      <c r="H53" s="49">
        <f>SUM(H36-H41-H46+H49)</f>
        <v>0</v>
      </c>
    </row>
    <row r="54" spans="1:11" ht="6" customHeight="1" x14ac:dyDescent="0.2">
      <c r="A54" s="28"/>
      <c r="B54" s="52"/>
      <c r="C54" s="53"/>
      <c r="D54" s="53"/>
      <c r="E54" s="52"/>
      <c r="F54" s="53"/>
      <c r="G54" s="53"/>
      <c r="H54" s="42"/>
    </row>
    <row r="55" spans="1:11" s="3" customFormat="1" ht="18.75" thickBot="1" x14ac:dyDescent="0.25">
      <c r="A55" s="34" t="s">
        <v>47</v>
      </c>
      <c r="B55" s="68"/>
      <c r="C55" s="60"/>
      <c r="D55" s="60"/>
      <c r="E55" s="68"/>
      <c r="F55" s="60"/>
      <c r="G55" s="60"/>
      <c r="H55" s="50">
        <f>SUM(H30-H53-H51)</f>
        <v>0</v>
      </c>
      <c r="I55"/>
      <c r="J55"/>
      <c r="K55"/>
    </row>
    <row r="56" spans="1:11" s="3" customFormat="1" ht="16.5" x14ac:dyDescent="0.3">
      <c r="A56" s="76" t="s">
        <v>49</v>
      </c>
      <c r="B56" s="77"/>
      <c r="C56" s="77"/>
      <c r="D56" s="78"/>
      <c r="E56" s="78"/>
      <c r="F56" s="78"/>
      <c r="G56" s="78"/>
    </row>
    <row r="57" spans="1:11" ht="16.5" x14ac:dyDescent="0.3">
      <c r="A57" s="76" t="s">
        <v>48</v>
      </c>
      <c r="B57" s="79"/>
      <c r="C57" s="77"/>
      <c r="D57" s="77"/>
      <c r="E57" s="77"/>
      <c r="F57" s="77"/>
      <c r="G57" s="77"/>
      <c r="H57"/>
    </row>
    <row r="58" spans="1:11" ht="14.25" x14ac:dyDescent="0.2">
      <c r="A58" s="77"/>
      <c r="B58" s="77"/>
      <c r="C58" s="77"/>
      <c r="D58" s="77"/>
      <c r="E58" s="77"/>
      <c r="F58" s="77"/>
      <c r="G58" s="77"/>
      <c r="H58"/>
    </row>
    <row r="59" spans="1:11" ht="5.25" customHeight="1" x14ac:dyDescent="0.2">
      <c r="A59" s="77"/>
      <c r="B59" s="77"/>
      <c r="C59" s="77"/>
      <c r="D59" s="77"/>
      <c r="E59" s="77"/>
      <c r="F59" s="77"/>
      <c r="G59" s="77"/>
      <c r="H59"/>
    </row>
    <row r="60" spans="1:11" ht="15" x14ac:dyDescent="0.25">
      <c r="A60" s="79"/>
      <c r="B60" s="77"/>
      <c r="C60" s="77"/>
      <c r="D60" s="77"/>
      <c r="E60" s="77"/>
      <c r="F60" s="77"/>
      <c r="G60" s="77"/>
      <c r="H60"/>
    </row>
    <row r="61" spans="1:11" ht="18" customHeight="1" x14ac:dyDescent="0.2">
      <c r="A61" s="77"/>
      <c r="B61" s="77"/>
      <c r="C61" s="77"/>
      <c r="D61" s="77"/>
      <c r="E61" s="77"/>
      <c r="F61" s="77"/>
      <c r="G61" s="77"/>
      <c r="H61"/>
    </row>
    <row r="62" spans="1:11" ht="15" customHeight="1" x14ac:dyDescent="0.2">
      <c r="A62" s="77"/>
      <c r="B62" s="77"/>
      <c r="C62" s="77"/>
      <c r="D62" s="77"/>
      <c r="E62" s="77"/>
      <c r="F62" s="77"/>
      <c r="G62" s="77"/>
      <c r="H62"/>
    </row>
    <row r="63" spans="1:11" ht="18.75" customHeight="1" x14ac:dyDescent="0.2">
      <c r="A63" s="5"/>
      <c r="B63" s="5"/>
      <c r="C63" s="5"/>
      <c r="D63" s="5"/>
      <c r="E63"/>
      <c r="F63"/>
      <c r="G63"/>
      <c r="H63"/>
    </row>
    <row r="64" spans="1:11" ht="28.5" customHeight="1" x14ac:dyDescent="0.2">
      <c r="A64" s="5"/>
      <c r="B64" s="5"/>
      <c r="C64" s="5"/>
      <c r="D64" s="5"/>
      <c r="E64"/>
      <c r="F64"/>
      <c r="G64"/>
      <c r="H64"/>
    </row>
    <row r="65" spans="1:8" s="6" customFormat="1" ht="19.5" customHeight="1" x14ac:dyDescent="0.2">
      <c r="A65" s="7"/>
      <c r="B65" s="7"/>
      <c r="C65" s="7"/>
    </row>
    <row r="66" spans="1:8" s="3" customFormat="1" ht="20.25" customHeight="1" x14ac:dyDescent="0.2">
      <c r="A66"/>
      <c r="B66"/>
      <c r="C66"/>
    </row>
    <row r="67" spans="1:8" x14ac:dyDescent="0.2">
      <c r="B67"/>
      <c r="C67"/>
      <c r="D67"/>
      <c r="E67"/>
      <c r="F67"/>
      <c r="G67"/>
      <c r="H67"/>
    </row>
    <row r="68" spans="1:8" x14ac:dyDescent="0.2">
      <c r="B68"/>
      <c r="C68"/>
      <c r="D68"/>
      <c r="E68"/>
      <c r="F68"/>
      <c r="G68"/>
      <c r="H68"/>
    </row>
    <row r="69" spans="1:8" x14ac:dyDescent="0.2">
      <c r="B69"/>
      <c r="C69"/>
      <c r="D69"/>
      <c r="E69"/>
      <c r="F69"/>
      <c r="G69"/>
      <c r="H69"/>
    </row>
    <row r="70" spans="1:8" x14ac:dyDescent="0.2">
      <c r="B70"/>
      <c r="C70"/>
      <c r="D70"/>
      <c r="E70"/>
      <c r="F70"/>
      <c r="G70"/>
      <c r="H70"/>
    </row>
    <row r="71" spans="1:8" x14ac:dyDescent="0.2">
      <c r="B71"/>
      <c r="C71"/>
      <c r="D71"/>
      <c r="E71"/>
      <c r="F71"/>
      <c r="G71"/>
      <c r="H71"/>
    </row>
    <row r="72" spans="1:8" x14ac:dyDescent="0.2">
      <c r="B72"/>
      <c r="C72"/>
      <c r="D72"/>
      <c r="E72"/>
      <c r="F72"/>
      <c r="G72"/>
      <c r="H72"/>
    </row>
    <row r="73" spans="1:8" x14ac:dyDescent="0.2">
      <c r="B73"/>
      <c r="C73"/>
      <c r="D73"/>
      <c r="E73"/>
      <c r="F73"/>
      <c r="G73"/>
      <c r="H73"/>
    </row>
    <row r="74" spans="1:8" x14ac:dyDescent="0.2">
      <c r="B74"/>
      <c r="C74"/>
      <c r="D74"/>
      <c r="E74"/>
      <c r="F74"/>
      <c r="G74"/>
      <c r="H74"/>
    </row>
    <row r="75" spans="1:8" ht="33.75" customHeight="1" x14ac:dyDescent="0.2">
      <c r="B75"/>
      <c r="C75"/>
      <c r="D75"/>
      <c r="E75"/>
      <c r="F75"/>
      <c r="G75"/>
      <c r="H75"/>
    </row>
    <row r="76" spans="1:8" ht="6" customHeight="1" x14ac:dyDescent="0.2">
      <c r="B76"/>
      <c r="C76"/>
      <c r="D76"/>
      <c r="E76"/>
      <c r="F76"/>
      <c r="G76"/>
      <c r="H76"/>
    </row>
    <row r="77" spans="1:8" x14ac:dyDescent="0.2">
      <c r="B77"/>
      <c r="C77"/>
      <c r="D77"/>
      <c r="E77"/>
      <c r="F77"/>
      <c r="G77"/>
      <c r="H77"/>
    </row>
    <row r="78" spans="1:8" ht="6.75" customHeight="1" x14ac:dyDescent="0.2">
      <c r="B78"/>
      <c r="C78"/>
      <c r="D78"/>
      <c r="E78"/>
      <c r="F78"/>
      <c r="G78"/>
      <c r="H78"/>
    </row>
    <row r="79" spans="1:8" x14ac:dyDescent="0.2">
      <c r="B79"/>
      <c r="C79"/>
      <c r="D79"/>
      <c r="E79"/>
      <c r="F79"/>
      <c r="G79"/>
      <c r="H79"/>
    </row>
    <row r="80" spans="1:8" x14ac:dyDescent="0.2">
      <c r="B80"/>
      <c r="C80"/>
      <c r="D80"/>
      <c r="E80"/>
      <c r="F80"/>
      <c r="G80"/>
      <c r="H80"/>
    </row>
    <row r="81" spans="1:8" x14ac:dyDescent="0.2">
      <c r="B81"/>
      <c r="C81"/>
      <c r="D81"/>
      <c r="E81"/>
      <c r="F81"/>
      <c r="G81"/>
      <c r="H81"/>
    </row>
    <row r="82" spans="1:8" x14ac:dyDescent="0.2">
      <c r="B82"/>
      <c r="C82"/>
      <c r="D82"/>
      <c r="E82"/>
      <c r="F82"/>
      <c r="G82"/>
      <c r="H82"/>
    </row>
    <row r="83" spans="1:8" x14ac:dyDescent="0.2">
      <c r="B83"/>
      <c r="C83"/>
      <c r="D83"/>
      <c r="E83"/>
      <c r="F83"/>
      <c r="G83"/>
      <c r="H83"/>
    </row>
    <row r="84" spans="1:8" x14ac:dyDescent="0.2">
      <c r="B84"/>
      <c r="C84"/>
      <c r="D84"/>
      <c r="E84"/>
      <c r="F84"/>
      <c r="G84"/>
      <c r="H84"/>
    </row>
    <row r="85" spans="1:8" x14ac:dyDescent="0.2">
      <c r="B85"/>
      <c r="C85"/>
      <c r="D85"/>
      <c r="E85"/>
      <c r="F85"/>
      <c r="G85"/>
      <c r="H85"/>
    </row>
    <row r="86" spans="1:8" x14ac:dyDescent="0.2">
      <c r="B86"/>
      <c r="C86"/>
      <c r="D86"/>
      <c r="E86"/>
      <c r="F86"/>
      <c r="G86"/>
      <c r="H86"/>
    </row>
    <row r="87" spans="1:8" x14ac:dyDescent="0.2">
      <c r="B87"/>
      <c r="C87"/>
      <c r="D87"/>
      <c r="E87"/>
      <c r="F87"/>
      <c r="G87"/>
      <c r="H87"/>
    </row>
    <row r="88" spans="1:8" x14ac:dyDescent="0.2">
      <c r="B88"/>
      <c r="C88"/>
      <c r="D88"/>
      <c r="E88"/>
      <c r="F88"/>
      <c r="G88"/>
      <c r="H88"/>
    </row>
    <row r="89" spans="1:8" x14ac:dyDescent="0.2">
      <c r="A89" s="1"/>
      <c r="B89" s="1"/>
      <c r="C89" s="1"/>
      <c r="D89"/>
      <c r="E89"/>
      <c r="F89"/>
      <c r="G89"/>
      <c r="H89"/>
    </row>
    <row r="90" spans="1:8" x14ac:dyDescent="0.2">
      <c r="A90" s="1"/>
      <c r="B90" s="1"/>
      <c r="C90" s="1"/>
      <c r="D90"/>
      <c r="E90"/>
      <c r="F90"/>
      <c r="G90"/>
      <c r="H90"/>
    </row>
    <row r="91" spans="1:8" ht="6" customHeight="1" x14ac:dyDescent="0.2">
      <c r="B91"/>
      <c r="C91"/>
      <c r="D91"/>
      <c r="E91"/>
      <c r="F91"/>
      <c r="G91"/>
      <c r="H91"/>
    </row>
    <row r="92" spans="1:8" s="2" customFormat="1" ht="19.5" customHeight="1" x14ac:dyDescent="0.2">
      <c r="A92"/>
      <c r="B92"/>
      <c r="C92"/>
    </row>
    <row r="93" spans="1:8" x14ac:dyDescent="0.2">
      <c r="B93"/>
      <c r="C93"/>
      <c r="D93"/>
      <c r="E93"/>
      <c r="F93"/>
      <c r="G93"/>
      <c r="H93"/>
    </row>
    <row r="94" spans="1:8" x14ac:dyDescent="0.2">
      <c r="B94"/>
      <c r="C94"/>
      <c r="D94"/>
      <c r="E94"/>
      <c r="F94"/>
      <c r="G94"/>
      <c r="H94"/>
    </row>
    <row r="95" spans="1:8" x14ac:dyDescent="0.2">
      <c r="B95"/>
      <c r="C95"/>
      <c r="D95"/>
      <c r="E95"/>
      <c r="F95"/>
      <c r="G95"/>
      <c r="H95"/>
    </row>
    <row r="96" spans="1:8" s="1" customFormat="1" x14ac:dyDescent="0.2"/>
    <row r="97" spans="2:8" x14ac:dyDescent="0.2">
      <c r="B97"/>
      <c r="C97"/>
      <c r="D97"/>
      <c r="E97"/>
      <c r="F97"/>
      <c r="G97"/>
      <c r="H97"/>
    </row>
    <row r="98" spans="2:8" x14ac:dyDescent="0.2">
      <c r="B98"/>
      <c r="C98"/>
      <c r="D98"/>
      <c r="E98"/>
      <c r="F98"/>
      <c r="G98"/>
      <c r="H98"/>
    </row>
    <row r="99" spans="2:8" x14ac:dyDescent="0.2">
      <c r="B99"/>
      <c r="C99"/>
      <c r="D99"/>
      <c r="E99"/>
      <c r="F99"/>
      <c r="G99"/>
      <c r="H99"/>
    </row>
    <row r="100" spans="2:8" x14ac:dyDescent="0.2">
      <c r="B100"/>
      <c r="C100"/>
      <c r="D100"/>
      <c r="E100"/>
      <c r="F100"/>
      <c r="G100"/>
      <c r="H100"/>
    </row>
    <row r="101" spans="2:8" x14ac:dyDescent="0.2">
      <c r="B101"/>
      <c r="C101"/>
      <c r="D101"/>
      <c r="E101"/>
      <c r="F101"/>
      <c r="G101"/>
      <c r="H101"/>
    </row>
    <row r="102" spans="2:8" x14ac:dyDescent="0.2">
      <c r="B102"/>
      <c r="C102"/>
      <c r="D102"/>
      <c r="E102"/>
      <c r="F102"/>
      <c r="G102"/>
      <c r="H102"/>
    </row>
    <row r="103" spans="2:8" x14ac:dyDescent="0.2">
      <c r="B103"/>
      <c r="C103"/>
      <c r="D103"/>
      <c r="E103"/>
      <c r="F103"/>
      <c r="G103"/>
      <c r="H103"/>
    </row>
    <row r="104" spans="2:8" x14ac:dyDescent="0.2">
      <c r="B104"/>
      <c r="C104"/>
      <c r="D104"/>
      <c r="E104"/>
      <c r="F104"/>
      <c r="G104"/>
      <c r="H104"/>
    </row>
    <row r="105" spans="2:8" x14ac:dyDescent="0.2">
      <c r="B105"/>
      <c r="C105"/>
      <c r="D105"/>
      <c r="E105"/>
      <c r="F105"/>
      <c r="G105"/>
      <c r="H105"/>
    </row>
    <row r="106" spans="2:8" x14ac:dyDescent="0.2">
      <c r="B106"/>
      <c r="C106"/>
      <c r="D106"/>
      <c r="E106"/>
      <c r="F106"/>
      <c r="G106"/>
      <c r="H106"/>
    </row>
    <row r="107" spans="2:8" x14ac:dyDescent="0.2">
      <c r="B107"/>
      <c r="C107"/>
      <c r="D107"/>
      <c r="E107"/>
      <c r="F107"/>
      <c r="G107"/>
      <c r="H107"/>
    </row>
    <row r="108" spans="2:8" x14ac:dyDescent="0.2">
      <c r="B108"/>
      <c r="C108"/>
      <c r="D108"/>
      <c r="E108"/>
      <c r="F108"/>
      <c r="G108"/>
      <c r="H108"/>
    </row>
    <row r="109" spans="2:8" x14ac:dyDescent="0.2">
      <c r="B109"/>
      <c r="C109"/>
      <c r="D109"/>
      <c r="E109"/>
      <c r="F109"/>
      <c r="G109"/>
      <c r="H109"/>
    </row>
    <row r="110" spans="2:8" x14ac:dyDescent="0.2">
      <c r="B110"/>
      <c r="C110"/>
      <c r="D110"/>
      <c r="E110"/>
      <c r="F110"/>
      <c r="G110"/>
      <c r="H110"/>
    </row>
    <row r="111" spans="2:8" x14ac:dyDescent="0.2">
      <c r="B111"/>
      <c r="C111"/>
      <c r="D111"/>
      <c r="E111"/>
      <c r="F111"/>
      <c r="G111"/>
      <c r="H111"/>
    </row>
    <row r="112" spans="2:8" x14ac:dyDescent="0.2">
      <c r="B112"/>
      <c r="C112"/>
      <c r="D112"/>
      <c r="E112"/>
      <c r="F112"/>
      <c r="G112"/>
      <c r="H112"/>
    </row>
    <row r="113" spans="2:8" x14ac:dyDescent="0.2">
      <c r="B113"/>
      <c r="C113"/>
      <c r="D113"/>
      <c r="E113"/>
      <c r="F113"/>
      <c r="G113"/>
      <c r="H113"/>
    </row>
    <row r="114" spans="2:8" x14ac:dyDescent="0.2">
      <c r="B114"/>
      <c r="C114"/>
      <c r="D114"/>
      <c r="E114"/>
      <c r="F114"/>
      <c r="G114"/>
      <c r="H114"/>
    </row>
    <row r="115" spans="2:8" x14ac:dyDescent="0.2">
      <c r="B115"/>
      <c r="C115"/>
      <c r="D115"/>
      <c r="E115"/>
      <c r="F115"/>
      <c r="G115"/>
      <c r="H115"/>
    </row>
    <row r="116" spans="2:8" x14ac:dyDescent="0.2">
      <c r="B116"/>
      <c r="C116"/>
      <c r="D116"/>
      <c r="E116"/>
      <c r="F116"/>
      <c r="G116"/>
      <c r="H116"/>
    </row>
    <row r="117" spans="2:8" x14ac:dyDescent="0.2">
      <c r="B117"/>
      <c r="C117"/>
      <c r="D117"/>
      <c r="E117"/>
      <c r="F117"/>
      <c r="G117"/>
      <c r="H117"/>
    </row>
    <row r="118" spans="2:8" x14ac:dyDescent="0.2">
      <c r="B118"/>
      <c r="C118"/>
      <c r="D118"/>
      <c r="E118"/>
      <c r="F118"/>
      <c r="G118"/>
      <c r="H118"/>
    </row>
    <row r="119" spans="2:8" x14ac:dyDescent="0.2">
      <c r="B119"/>
      <c r="C119"/>
      <c r="D119"/>
      <c r="E119"/>
      <c r="F119"/>
      <c r="G119"/>
      <c r="H119"/>
    </row>
    <row r="120" spans="2:8" x14ac:dyDescent="0.2">
      <c r="B120"/>
      <c r="C120"/>
      <c r="D120"/>
      <c r="E120"/>
      <c r="F120"/>
      <c r="G120"/>
      <c r="H120"/>
    </row>
    <row r="121" spans="2:8" x14ac:dyDescent="0.2">
      <c r="B121"/>
      <c r="C121"/>
      <c r="D121"/>
      <c r="E121"/>
      <c r="F121"/>
      <c r="G121"/>
      <c r="H121"/>
    </row>
    <row r="122" spans="2:8" x14ac:dyDescent="0.2">
      <c r="B122"/>
      <c r="C122"/>
      <c r="D122"/>
      <c r="E122"/>
      <c r="F122"/>
      <c r="G122"/>
      <c r="H122"/>
    </row>
    <row r="123" spans="2:8" x14ac:dyDescent="0.2">
      <c r="B123"/>
      <c r="C123"/>
      <c r="D123"/>
      <c r="E123"/>
      <c r="F123"/>
      <c r="G123"/>
      <c r="H123"/>
    </row>
    <row r="124" spans="2:8" x14ac:dyDescent="0.2">
      <c r="B124"/>
      <c r="C124"/>
      <c r="D124"/>
      <c r="E124"/>
      <c r="F124"/>
      <c r="G124"/>
      <c r="H124"/>
    </row>
    <row r="125" spans="2:8" x14ac:dyDescent="0.2">
      <c r="B125"/>
      <c r="C125"/>
      <c r="D125"/>
      <c r="E125"/>
      <c r="F125"/>
      <c r="G125"/>
      <c r="H125"/>
    </row>
    <row r="126" spans="2:8" x14ac:dyDescent="0.2">
      <c r="B126"/>
      <c r="C126"/>
      <c r="D126"/>
      <c r="E126"/>
      <c r="F126"/>
      <c r="G126"/>
      <c r="H126"/>
    </row>
    <row r="127" spans="2:8" x14ac:dyDescent="0.2">
      <c r="B127"/>
      <c r="C127"/>
      <c r="D127"/>
      <c r="E127"/>
      <c r="F127"/>
      <c r="G127"/>
      <c r="H127"/>
    </row>
    <row r="128" spans="2:8" x14ac:dyDescent="0.2">
      <c r="B128"/>
      <c r="C128"/>
      <c r="D128"/>
      <c r="E128"/>
      <c r="F128"/>
      <c r="G128"/>
      <c r="H128"/>
    </row>
    <row r="129" spans="2:8" x14ac:dyDescent="0.2">
      <c r="B129"/>
      <c r="C129"/>
      <c r="D129"/>
      <c r="E129"/>
      <c r="F129"/>
      <c r="G129"/>
      <c r="H129"/>
    </row>
    <row r="130" spans="2:8" x14ac:dyDescent="0.2">
      <c r="D130" s="61"/>
      <c r="H130" s="51"/>
    </row>
    <row r="131" spans="2:8" x14ac:dyDescent="0.2">
      <c r="D131" s="61"/>
      <c r="H131" s="51"/>
    </row>
    <row r="132" spans="2:8" x14ac:dyDescent="0.2">
      <c r="D132" s="61"/>
      <c r="H132" s="51"/>
    </row>
    <row r="133" spans="2:8" x14ac:dyDescent="0.2">
      <c r="D133" s="61"/>
      <c r="H133" s="51"/>
    </row>
    <row r="134" spans="2:8" x14ac:dyDescent="0.2">
      <c r="D134" s="61"/>
      <c r="H134" s="51"/>
    </row>
    <row r="135" spans="2:8" x14ac:dyDescent="0.2">
      <c r="D135" s="61"/>
      <c r="H135" s="51"/>
    </row>
    <row r="136" spans="2:8" x14ac:dyDescent="0.2">
      <c r="D136" s="61"/>
      <c r="H136" s="51"/>
    </row>
    <row r="137" spans="2:8" x14ac:dyDescent="0.2">
      <c r="D137" s="61"/>
      <c r="H137" s="51"/>
    </row>
    <row r="138" spans="2:8" x14ac:dyDescent="0.2">
      <c r="D138" s="61"/>
      <c r="H138" s="51"/>
    </row>
    <row r="139" spans="2:8" x14ac:dyDescent="0.2">
      <c r="D139" s="61"/>
      <c r="H139" s="51"/>
    </row>
    <row r="140" spans="2:8" x14ac:dyDescent="0.2">
      <c r="D140" s="61"/>
      <c r="H140" s="51"/>
    </row>
    <row r="141" spans="2:8" x14ac:dyDescent="0.2">
      <c r="D141" s="61"/>
      <c r="H141" s="51"/>
    </row>
    <row r="142" spans="2:8" x14ac:dyDescent="0.2">
      <c r="D142" s="61"/>
      <c r="H142" s="51"/>
    </row>
    <row r="143" spans="2:8" x14ac:dyDescent="0.2">
      <c r="D143" s="61"/>
      <c r="H143" s="51"/>
    </row>
    <row r="144" spans="2:8" x14ac:dyDescent="0.2">
      <c r="D144" s="61"/>
      <c r="H144" s="51"/>
    </row>
    <row r="145" spans="4:8" x14ac:dyDescent="0.2">
      <c r="D145" s="61"/>
      <c r="H145" s="51"/>
    </row>
    <row r="146" spans="4:8" x14ac:dyDescent="0.2">
      <c r="D146" s="61"/>
      <c r="H146" s="51"/>
    </row>
    <row r="147" spans="4:8" x14ac:dyDescent="0.2">
      <c r="D147" s="61"/>
      <c r="H147" s="51"/>
    </row>
    <row r="148" spans="4:8" x14ac:dyDescent="0.2">
      <c r="D148" s="61"/>
      <c r="H148" s="51"/>
    </row>
    <row r="149" spans="4:8" x14ac:dyDescent="0.2">
      <c r="D149" s="61"/>
      <c r="H149" s="51"/>
    </row>
    <row r="150" spans="4:8" x14ac:dyDescent="0.2">
      <c r="D150" s="61"/>
      <c r="H150" s="51"/>
    </row>
    <row r="151" spans="4:8" x14ac:dyDescent="0.2">
      <c r="D151" s="61"/>
      <c r="H151" s="51"/>
    </row>
    <row r="152" spans="4:8" x14ac:dyDescent="0.2">
      <c r="H152" s="51"/>
    </row>
    <row r="153" spans="4:8" x14ac:dyDescent="0.2">
      <c r="H153" s="51"/>
    </row>
    <row r="154" spans="4:8" x14ac:dyDescent="0.2">
      <c r="H154" s="51"/>
    </row>
    <row r="155" spans="4:8" x14ac:dyDescent="0.2">
      <c r="H155" s="51"/>
    </row>
    <row r="156" spans="4:8" x14ac:dyDescent="0.2">
      <c r="H156" s="51"/>
    </row>
    <row r="157" spans="4:8" x14ac:dyDescent="0.2">
      <c r="H157" s="51"/>
    </row>
    <row r="158" spans="4:8" x14ac:dyDescent="0.2">
      <c r="H158" s="51"/>
    </row>
    <row r="159" spans="4:8" x14ac:dyDescent="0.2">
      <c r="H159" s="51"/>
    </row>
    <row r="160" spans="4:8" x14ac:dyDescent="0.2">
      <c r="H160" s="51"/>
    </row>
    <row r="161" spans="8:8" x14ac:dyDescent="0.2">
      <c r="H161" s="51"/>
    </row>
    <row r="162" spans="8:8" x14ac:dyDescent="0.2">
      <c r="H162" s="51"/>
    </row>
    <row r="163" spans="8:8" x14ac:dyDescent="0.2">
      <c r="H163" s="51"/>
    </row>
  </sheetData>
  <mergeCells count="8">
    <mergeCell ref="B18:D18"/>
    <mergeCell ref="E18:G18"/>
    <mergeCell ref="E6:G6"/>
    <mergeCell ref="E7:G7"/>
    <mergeCell ref="E8:G8"/>
    <mergeCell ref="B6:D6"/>
    <mergeCell ref="B7:D7"/>
    <mergeCell ref="B8:D8"/>
  </mergeCells>
  <phoneticPr fontId="0" type="noConversion"/>
  <pageMargins left="0.59055118110236227" right="0.39370078740157483" top="0.19685039370078741" bottom="0.39370078740157483" header="0.31496062992125984" footer="0.31496062992125984"/>
  <pageSetup paperSize="9" scale="84" orientation="portrait" horizontalDpi="300" verticalDpi="300" r:id="rId1"/>
  <headerFooter alignWithMargins="0">
    <oddFooter>&amp;L&amp;F&amp;CSeite &amp;P                     &amp;D&amp;RSchumacher Hans</oddFooter>
  </headerFooter>
  <rowBreaks count="1" manualBreakCount="1">
    <brk id="5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EWS 300m</dc:title>
  <dc:creator>Hans Schumacher</dc:creator>
  <cp:lastModifiedBy>Walter Schumacher</cp:lastModifiedBy>
  <cp:lastPrinted>2015-06-15T18:56:53Z</cp:lastPrinted>
  <dcterms:created xsi:type="dcterms:W3CDTF">2002-09-07T18:19:09Z</dcterms:created>
  <dcterms:modified xsi:type="dcterms:W3CDTF">2020-02-10T15:25:35Z</dcterms:modified>
</cp:coreProperties>
</file>